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F64" i="1" l="1"/>
  <c r="H63" i="1"/>
  <c r="F62" i="1"/>
  <c r="H42" i="1"/>
  <c r="F37" i="1"/>
  <c r="F26" i="1"/>
  <c r="H30" i="1"/>
  <c r="G26" i="1"/>
  <c r="G25" i="1" s="1"/>
  <c r="H28" i="1"/>
  <c r="E26" i="1"/>
  <c r="E25" i="1"/>
  <c r="G14" i="1"/>
  <c r="G66" i="1"/>
  <c r="F66" i="1"/>
  <c r="F65" i="1"/>
  <c r="G64" i="1"/>
  <c r="H16" i="1"/>
  <c r="H15" i="1"/>
  <c r="F14" i="1"/>
  <c r="E14" i="1"/>
  <c r="E62" i="1" s="1"/>
  <c r="E13" i="1"/>
  <c r="H66" i="1" l="1"/>
  <c r="G13" i="1"/>
  <c r="G62" i="1"/>
  <c r="G61" i="1" s="1"/>
  <c r="F25" i="1"/>
  <c r="H26" i="1"/>
  <c r="H25" i="1" s="1"/>
  <c r="E61" i="1"/>
  <c r="H62" i="1"/>
  <c r="H61" i="1" s="1"/>
  <c r="H65" i="1"/>
  <c r="F61" i="1"/>
  <c r="H64" i="1"/>
  <c r="F13" i="1"/>
  <c r="H13" i="1" s="1"/>
  <c r="H18" i="1"/>
  <c r="H38" i="1"/>
  <c r="H37" i="1" s="1"/>
  <c r="H17" i="1"/>
  <c r="H14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<sst xmlns="http://schemas.openxmlformats.org/spreadsheetml/2006/main" count="60" uniqueCount="26">
  <si>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</si>
  <si>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</si>
  <si>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</si>
  <si>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</si>
  <si>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</si>
  <si>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</si>
  <si>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</si>
  <si>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</si>
  <si>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</si>
  <si>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</si>
  <si>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</si>
  <si>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</si>
  <si>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</si>
  <si>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</si>
  <si>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</si>
  <si>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</si>
  <si>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</si>
  <si>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</si>
  <si>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</si>
  <si>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</si>
  <si>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</si>
  <si>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</si>
  <si>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</si>
  <si>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</si>
  <si>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Ноябрь 2020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</si>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</sst>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0/&#1053;&#1086;&#1103;&#1073;&#1088;&#1100;%202020%20&#1075;&#1086;&#1076;&#1072;%20&#1070;&#1058;&#1069;&#1050;/&#1086;&#1090;&#1095;&#1105;&#1090;&#1099;/&#1054;&#1090;&#1095;&#1105;&#1090;&#1099;%2046&#1069;&#1057;%20&#1080;%2046&#1069;&#1069;/46&#1069;&#1057;%20&#1053;&#1086;&#1103;&#1073;&#1088;&#1100;%202020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0.49660599999999999</v>
      </c>
      <c r="F13" s="35">
        <f>SUM(F14:F18)</f>
        <v>4.4175270000000006</v>
      </c>
      <c r="G13" s="35">
        <f>SUM(G14:G18)</f>
        <v>3.4182239999999999</v>
      </c>
      <c r="H13" s="35">
        <f t="shared" ref="H13:H18" si="0">SUM(E13:G13)</f>
        <v>8.332357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0.49660599999999999</v>
      </c>
      <c r="F14" s="34">
        <f>F19-F16</f>
        <v>3.4102960000000002</v>
      </c>
      <c r="G14" s="34">
        <f>G19-G16</f>
        <v>0.270866</v>
      </c>
      <c r="H14" s="35">
        <f t="shared" si="0"/>
        <v>4.1777680000000004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0.71320000000000006</v>
      </c>
      <c r="G16" s="41">
        <v>0.16784100000000002</v>
      </c>
      <c r="H16" s="40">
        <f t="shared" si="0"/>
        <v>0.88104100000000007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0.29403099999999999</v>
      </c>
      <c r="G18" s="48">
        <v>2.979517</v>
      </c>
      <c r="H18" s="47">
        <f t="shared" si="0"/>
        <v>3.2735479999999999</v>
      </c>
    </row>
    <row r="19" spans="1:8" ht="16.5">
      <c r="A19" s="49"/>
      <c r="B19" s="50"/>
      <c r="C19" s="51"/>
      <c r="D19" s="52"/>
      <c r="E19" s="53">
        <v>0.49660599999999999</v>
      </c>
      <c r="F19" s="53">
        <v>4.1234960000000003</v>
      </c>
      <c r="G19" s="53">
        <v>0.43870700000000001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0.754328</v>
      </c>
      <c r="G25" s="35">
        <f>G26</f>
        <v>0.17207900000000001</v>
      </c>
      <c r="H25" s="35">
        <f>SUM(H26:H30)</f>
        <v>1.974118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0.49792400000000003</v>
      </c>
      <c r="G26" s="41">
        <f>G32-G28</f>
        <v>0.17207900000000001</v>
      </c>
      <c r="H26" s="40">
        <f>D26+E26+F26+G26</f>
        <v>0.67000300000000002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0.25451699999999999</v>
      </c>
      <c r="G28" s="41">
        <v>4.3630000000000002E-2</v>
      </c>
      <c r="H28" s="40">
        <f>SUM(E28:G28)</f>
        <v>0.298147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1.887E-3</v>
      </c>
      <c r="G30" s="41">
        <v>1.004081</v>
      </c>
      <c r="H30" s="40">
        <f>D30+E30+F30+G30</f>
        <v>1.005968</v>
      </c>
    </row>
    <row r="32" spans="1:8">
      <c r="E32" s="58">
        <v>0</v>
      </c>
      <c r="F32" s="58">
        <v>0.75244100000000003</v>
      </c>
      <c r="G32" s="58">
        <v>0.21570900000000001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2.4553054854771785</v>
      </c>
      <c r="F61" s="64">
        <f>SUM(F62:F66)</f>
        <v>5.4241605422947021</v>
      </c>
      <c r="G61" s="64">
        <f>SUM(G62:G66)</f>
        <v>9.9990638312283284</v>
      </c>
      <c r="H61" s="64">
        <f>SUM(H62:H66)</f>
        <v>17.87852985900021</v>
      </c>
    </row>
    <row r="62" spans="5:8" s="59" customFormat="1" ht="16.5" hidden="1" thickBot="1">
      <c r="E62" s="64">
        <f>E54/E46*E14</f>
        <v>2.4553054854771785</v>
      </c>
      <c r="F62" s="64">
        <f>F54/F46*F14</f>
        <v>2.9110597255766821</v>
      </c>
      <c r="G62" s="64">
        <f>G54/G46*G14</f>
        <v>0.77155215659804244</v>
      </c>
      <c r="H62" s="64">
        <f>SUM(E62:G62)</f>
        <v>6.1379173676519034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1.5657817258883253</v>
      </c>
      <c r="G64" s="64">
        <f>G56/G48*G16</f>
        <v>0.2355817055749129</v>
      </c>
      <c r="H64" s="64">
        <f>SUM(E64:G64)</f>
        <v>1.8013634314632383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0.94731909082969434</v>
      </c>
      <c r="G66" s="64">
        <f>G58/G50*G18</f>
        <v>8.9919299690553736</v>
      </c>
      <c r="H66" s="64">
        <f>SUM(E66:G66)</f>
        <v>9.9392490598850678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2020-12-14T12:19:05Z</dcterms:created>
  <dcterms:modified xsi:type="dcterms:W3CDTF">2020-12-14T12:19:26Z</dcterms:modified>
</cp:coreProperties>
</file>